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sa\Desktop\raportet mujore 2024\2026\janar\"/>
    </mc:Choice>
  </mc:AlternateContent>
  <xr:revisionPtr revIDLastSave="0" documentId="8_{4E82CBE9-F405-4EC3-A3CE-578DCD2DD63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ujor " sheetId="26" r:id="rId1"/>
  </sheets>
  <definedNames>
    <definedName name="_xlnm.Print_Area" localSheetId="0">'mujor '!$A$1:$X$42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26" l="1"/>
  <c r="V24" i="26"/>
  <c r="B24" i="26"/>
  <c r="R24" i="26"/>
  <c r="S24" i="26"/>
  <c r="T24" i="26"/>
  <c r="X24" i="26"/>
  <c r="M24" i="26"/>
  <c r="N24" i="26"/>
  <c r="O24" i="26"/>
  <c r="P24" i="26"/>
  <c r="Q24" i="26"/>
  <c r="L24" i="26"/>
  <c r="C24" i="26"/>
  <c r="D24" i="26"/>
  <c r="E24" i="26"/>
  <c r="F24" i="26"/>
  <c r="G24" i="26"/>
  <c r="H24" i="26"/>
  <c r="I24" i="26"/>
  <c r="J24" i="26"/>
  <c r="U24" i="26" l="1"/>
  <c r="K24" i="26" l="1"/>
  <c r="V23" i="26" l="1"/>
  <c r="W23" i="26" l="1"/>
</calcChain>
</file>

<file path=xl/sharedStrings.xml><?xml version="1.0" encoding="utf-8"?>
<sst xmlns="http://schemas.openxmlformats.org/spreadsheetml/2006/main" count="51" uniqueCount="44">
  <si>
    <t>Departamenti i Sistemeve të Pagesave</t>
  </si>
  <si>
    <t>Divizioni i Mbikëqyrjes dhe Analizave të Sistemit të Pagesave</t>
  </si>
  <si>
    <t>Vëllimi i transaksioneve të SPN-së paraqitur në numër dhe vlerë.</t>
  </si>
  <si>
    <t>€</t>
  </si>
  <si>
    <t>Periudha</t>
  </si>
  <si>
    <t>Numri i transaksioneve</t>
  </si>
  <si>
    <t>Vlera e transaksioneve</t>
  </si>
  <si>
    <t>Mesatarja Ditore</t>
  </si>
  <si>
    <t>Ditët</t>
  </si>
  <si>
    <t>RTGS</t>
  </si>
  <si>
    <t>ACH</t>
  </si>
  <si>
    <r>
      <t>Prioritare/RTGS</t>
    </r>
    <r>
      <rPr>
        <sz val="8"/>
        <rFont val="Tahoma"/>
        <family val="2"/>
      </rPr>
      <t>*</t>
    </r>
  </si>
  <si>
    <t>Letra me Vlerë</t>
  </si>
  <si>
    <r>
      <t>Pagesat Banke-Banke</t>
    </r>
    <r>
      <rPr>
        <sz val="8"/>
        <rFont val="Tahoma"/>
        <family val="2"/>
      </rPr>
      <t>*</t>
    </r>
  </si>
  <si>
    <t>Normale</t>
  </si>
  <si>
    <t>Masive Normale
(detale)</t>
  </si>
  <si>
    <t>Xhiro
(detale)</t>
  </si>
  <si>
    <t>Paga/Pensione
(detale)</t>
  </si>
  <si>
    <t>Debitimi Direkt</t>
  </si>
  <si>
    <t>Kthyera</t>
  </si>
  <si>
    <t>TOTAL</t>
  </si>
  <si>
    <t>Prioritare/RTGS</t>
  </si>
  <si>
    <t>Pagesat Banke-Banke</t>
  </si>
  <si>
    <t>Masive Normale</t>
  </si>
  <si>
    <t>Xhiro</t>
  </si>
  <si>
    <t>Paga/Pensione</t>
  </si>
  <si>
    <t>Numri</t>
  </si>
  <si>
    <t>Vlera</t>
  </si>
  <si>
    <t>2025 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</si>
  <si>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</si>
  <si>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</si>
  <si>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</si>
  <si>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</si>
  <si>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</si>
  <si>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</si>
  <si>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</si>
  <si>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</si>
  <si>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</si>
  <si>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</si>
  <si>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</si>
  <si>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Total, 25</t>
  </si>
  <si>
    <t>2026 Janar</t>
  </si>
  <si>
    <t>Total, 26</t>
  </si>
  <si>
    <t>Burimi: BQK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</si>
</sst>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Book Antiqua"/>
      <family val="1"/>
    </font>
    <font>
      <sz val="14"/>
      <name val="Arial"/>
      <family val="2"/>
    </font>
    <font>
      <sz val="8"/>
      <name val="Tahoma"/>
      <family val="2"/>
    </font>
    <font>
      <sz val="10"/>
      <name val="Book Antiqua"/>
      <family val="1"/>
    </font>
    <font>
      <sz val="10"/>
      <name val="Arial"/>
      <family val="2"/>
    </font>
    <font>
      <sz val="8"/>
      <name val="Book Antiqua"/>
      <family val="1"/>
    </font>
    <font>
      <u/>
      <sz val="8"/>
      <color indexed="12"/>
      <name val="Arial"/>
      <family val="2"/>
    </font>
    <font>
      <sz val="8"/>
      <name val="Arial"/>
      <family val="2"/>
    </font>
    <font>
      <b/>
      <sz val="6"/>
      <name val="tahoma"/>
      <family val="2"/>
    </font>
    <font>
      <b/>
      <sz val="6"/>
      <color indexed="8"/>
      <name val="Tahoma"/>
      <family val="2"/>
    </font>
    <font>
      <sz val="6"/>
      <color indexed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6"/>
      <name val="tahoma"/>
      <family val="2"/>
    </font>
    <font>
      <b/>
      <sz val="9"/>
      <name val="Tahoma"/>
      <family val="2"/>
    </font>
    <font>
      <sz val="9"/>
      <name val="Times New Roman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6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FDCF3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Border="0"/>
    <xf numFmtId="0" fontId="7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2" applyFont="1" applyAlignment="1" applyProtection="1"/>
    <xf numFmtId="0" fontId="10" fillId="0" borderId="0" xfId="0" applyFont="1" applyAlignment="1">
      <alignment horizontal="right"/>
    </xf>
    <xf numFmtId="0" fontId="10" fillId="0" borderId="0" xfId="0" quotePrefix="1" applyFont="1"/>
    <xf numFmtId="3" fontId="13" fillId="0" borderId="0" xfId="4" applyNumberFormat="1" applyFont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5" fillId="0" borderId="0" xfId="0" applyFont="1"/>
    <xf numFmtId="0" fontId="14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2" fillId="0" borderId="0" xfId="2" applyAlignment="1" applyProtection="1"/>
    <xf numFmtId="0" fontId="5" fillId="0" borderId="1" xfId="0" applyFont="1" applyBorder="1"/>
    <xf numFmtId="0" fontId="14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right"/>
    </xf>
    <xf numFmtId="0" fontId="2" fillId="0" borderId="1" xfId="2" applyBorder="1" applyAlignment="1" applyProtection="1"/>
    <xf numFmtId="0" fontId="5" fillId="0" borderId="1" xfId="0" quotePrefix="1" applyFont="1" applyBorder="1"/>
    <xf numFmtId="3" fontId="0" fillId="0" borderId="0" xfId="0" applyNumberFormat="1"/>
    <xf numFmtId="3" fontId="12" fillId="0" borderId="0" xfId="4" applyNumberFormat="1" applyFont="1" applyAlignment="1">
      <alignment horizontal="center" vertical="center"/>
    </xf>
    <xf numFmtId="4" fontId="12" fillId="0" borderId="0" xfId="4" applyNumberFormat="1" applyFont="1" applyAlignment="1">
      <alignment horizontal="center" vertical="center"/>
    </xf>
    <xf numFmtId="0" fontId="19" fillId="0" borderId="0" xfId="0" applyFont="1"/>
    <xf numFmtId="0" fontId="10" fillId="0" borderId="1" xfId="0" applyFont="1" applyBorder="1"/>
    <xf numFmtId="0" fontId="12" fillId="2" borderId="5" xfId="4" applyFont="1" applyFill="1" applyBorder="1" applyAlignment="1">
      <alignment horizontal="right" vertical="center"/>
    </xf>
    <xf numFmtId="0" fontId="12" fillId="2" borderId="2" xfId="4" applyFont="1" applyFill="1" applyBorder="1" applyAlignment="1">
      <alignment horizontal="right" vertical="center"/>
    </xf>
    <xf numFmtId="3" fontId="12" fillId="2" borderId="2" xfId="4" applyNumberFormat="1" applyFont="1" applyFill="1" applyBorder="1" applyAlignment="1">
      <alignment horizontal="center" vertical="center"/>
    </xf>
    <xf numFmtId="0" fontId="17" fillId="2" borderId="12" xfId="3" applyFont="1" applyFill="1" applyBorder="1" applyAlignment="1">
      <alignment horizontal="center" vertical="center" wrapText="1"/>
    </xf>
    <xf numFmtId="0" fontId="17" fillId="2" borderId="14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 wrapText="1"/>
    </xf>
    <xf numFmtId="3" fontId="12" fillId="2" borderId="17" xfId="4" applyNumberFormat="1" applyFont="1" applyFill="1" applyBorder="1" applyAlignment="1">
      <alignment horizontal="center" vertical="center"/>
    </xf>
    <xf numFmtId="0" fontId="11" fillId="2" borderId="19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3" fontId="13" fillId="2" borderId="18" xfId="4" applyNumberFormat="1" applyFont="1" applyFill="1" applyBorder="1" applyAlignment="1">
      <alignment horizontal="center" vertical="center"/>
    </xf>
    <xf numFmtId="3" fontId="12" fillId="2" borderId="20" xfId="4" applyNumberFormat="1" applyFont="1" applyFill="1" applyBorder="1" applyAlignment="1">
      <alignment horizontal="center" vertical="center"/>
    </xf>
    <xf numFmtId="3" fontId="12" fillId="2" borderId="21" xfId="4" applyNumberFormat="1" applyFont="1" applyFill="1" applyBorder="1" applyAlignment="1">
      <alignment horizontal="center" vertical="center"/>
    </xf>
    <xf numFmtId="0" fontId="0" fillId="0" borderId="22" xfId="0" applyBorder="1"/>
    <xf numFmtId="3" fontId="12" fillId="2" borderId="24" xfId="4" applyNumberFormat="1" applyFont="1" applyFill="1" applyBorder="1" applyAlignment="1">
      <alignment horizontal="center" vertical="center"/>
    </xf>
    <xf numFmtId="3" fontId="12" fillId="2" borderId="16" xfId="1" applyNumberFormat="1" applyFont="1" applyFill="1" applyBorder="1" applyAlignment="1">
      <alignment horizontal="center" vertical="center"/>
    </xf>
    <xf numFmtId="3" fontId="13" fillId="2" borderId="18" xfId="1" applyNumberFormat="1" applyFont="1" applyFill="1" applyBorder="1" applyAlignment="1">
      <alignment horizontal="center" vertical="center"/>
    </xf>
    <xf numFmtId="3" fontId="13" fillId="0" borderId="8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3" fillId="0" borderId="8" xfId="4" applyNumberFormat="1" applyFont="1" applyBorder="1" applyAlignment="1">
      <alignment horizontal="center" vertical="center"/>
    </xf>
    <xf numFmtId="3" fontId="13" fillId="0" borderId="3" xfId="4" applyNumberFormat="1" applyFont="1" applyBorder="1" applyAlignment="1">
      <alignment horizontal="center" vertical="center"/>
    </xf>
    <xf numFmtId="3" fontId="13" fillId="2" borderId="5" xfId="4" applyNumberFormat="1" applyFont="1" applyFill="1" applyBorder="1" applyAlignment="1">
      <alignment horizontal="center" vertical="center"/>
    </xf>
    <xf numFmtId="3" fontId="13" fillId="2" borderId="8" xfId="4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2" fillId="2" borderId="17" xfId="1" applyNumberFormat="1" applyFont="1" applyFill="1" applyBorder="1" applyAlignment="1">
      <alignment horizontal="center" vertical="center"/>
    </xf>
    <xf numFmtId="3" fontId="13" fillId="2" borderId="4" xfId="4" applyNumberFormat="1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2" borderId="25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_Monthly Statistics Bulletin no.41" xfId="3" xr:uid="{00000000-0005-0000-0000-000003000000}"/>
    <cellStyle name="Normal_Trade Balance 2000" xfId="4" xr:uid="{00000000-0005-0000-0000-000004000000}"/>
  </cellStyles>
  <dxfs count="0"/>
  <tableStyles count="0" defaultTableStyle="TableStyleMedium9" defaultPivotStyle="PivotStyleLight16"/>
  <colors>
    <mruColors>
      <color rgb="FFCFDCF3"/>
      <color rgb="FFFFE181"/>
      <color rgb="FFFFD13F"/>
      <color rgb="FFFFFF99"/>
      <color rgb="FF034E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Numri i Transaksioneve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92407197794389"/>
          <c:y val="0.14969797357194509"/>
          <c:w val="0.87908689549110131"/>
          <c:h val="0.546971494585352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34EA2"/>
            </a:solidFill>
          </c:spPr>
          <c:invertIfNegative val="0"/>
          <c:trendline>
            <c:trendlineType val="exp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('mujor '!$A$10:$A$21,'mujor '!$A$23:$A$23)</c:f>
              <c:strCache>
                <c:ptCount val="13"/>
                <c:pt idx="0">
                  <c:v>2025 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Nëntor</c:v>
                </c:pt>
                <c:pt idx="11">
                  <c:v>Dhjetor</c:v>
                </c:pt>
                <c:pt idx="12">
                  <c:v>2026 Janar</c:v>
                </c:pt>
              </c:strCache>
            </c:strRef>
          </c:cat>
          <c:val>
            <c:numRef>
              <c:f>('mujor '!$K$10:$K$21,'mujor '!$K$23:$K$23)</c:f>
              <c:numCache>
                <c:formatCode>#,##0</c:formatCode>
                <c:ptCount val="13"/>
                <c:pt idx="0">
                  <c:v>1594162</c:v>
                </c:pt>
                <c:pt idx="1">
                  <c:v>1600978</c:v>
                </c:pt>
                <c:pt idx="2">
                  <c:v>1689252</c:v>
                </c:pt>
                <c:pt idx="3">
                  <c:v>1857253</c:v>
                </c:pt>
                <c:pt idx="4">
                  <c:v>1716381</c:v>
                </c:pt>
                <c:pt idx="5">
                  <c:v>1701676</c:v>
                </c:pt>
                <c:pt idx="6">
                  <c:v>1905276</c:v>
                </c:pt>
                <c:pt idx="7">
                  <c:v>1902520</c:v>
                </c:pt>
                <c:pt idx="8">
                  <c:v>1841607</c:v>
                </c:pt>
                <c:pt idx="9">
                  <c:v>1889505</c:v>
                </c:pt>
                <c:pt idx="10">
                  <c:v>1714352</c:v>
                </c:pt>
                <c:pt idx="11">
                  <c:v>2576794</c:v>
                </c:pt>
                <c:pt idx="12">
                  <c:v>1640479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D-48C0-99E8-9AE080A6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63008"/>
        <c:axId val="65274624"/>
      </c:barChart>
      <c:catAx>
        <c:axId val="539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274624"/>
        <c:crosses val="autoZero"/>
        <c:auto val="1"/>
        <c:lblAlgn val="ctr"/>
        <c:lblOffset val="100"/>
        <c:noMultiLvlLbl val="0"/>
      </c:catAx>
      <c:valAx>
        <c:axId val="65274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3963008"/>
        <c:crosses val="autoZero"/>
        <c:crossBetween val="between"/>
      </c:valAx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Vlera e Transaksioneve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972990201868513E-2"/>
          <c:y val="0.16211712670255171"/>
          <c:w val="0.90514746471570329"/>
          <c:h val="0.494591180507255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34EA2"/>
            </a:solidFill>
          </c:spPr>
          <c:invertIfNegative val="0"/>
          <c:trendline>
            <c:trendlineType val="exp"/>
            <c:dispRSqr val="0"/>
            <c:dispEq val="0"/>
          </c:trendline>
          <c:cat>
            <c:strRef>
              <c:f>('mujor '!$A$10:$A$21,'mujor '!$A$23:$A$23)</c:f>
              <c:strCache>
                <c:ptCount val="13"/>
                <c:pt idx="0">
                  <c:v>2025 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Nëntor</c:v>
                </c:pt>
                <c:pt idx="11">
                  <c:v>Dhjetor</c:v>
                </c:pt>
                <c:pt idx="12">
                  <c:v>2026 Janar</c:v>
                </c:pt>
              </c:strCache>
            </c:strRef>
          </c:cat>
          <c:val>
            <c:numRef>
              <c:f>('mujor '!$K$10:$K$21,'mujor '!$K$23:$K$23)</c:f>
              <c:numCache>
                <c:formatCode>#,##0</c:formatCode>
                <c:ptCount val="13"/>
                <c:pt idx="0">
                  <c:v>1594162</c:v>
                </c:pt>
                <c:pt idx="1">
                  <c:v>1600978</c:v>
                </c:pt>
                <c:pt idx="2">
                  <c:v>1689252</c:v>
                </c:pt>
                <c:pt idx="3">
                  <c:v>1857253</c:v>
                </c:pt>
                <c:pt idx="4">
                  <c:v>1716381</c:v>
                </c:pt>
                <c:pt idx="5">
                  <c:v>1701676</c:v>
                </c:pt>
                <c:pt idx="6">
                  <c:v>1905276</c:v>
                </c:pt>
                <c:pt idx="7">
                  <c:v>1902520</c:v>
                </c:pt>
                <c:pt idx="8">
                  <c:v>1841607</c:v>
                </c:pt>
                <c:pt idx="9">
                  <c:v>1889505</c:v>
                </c:pt>
                <c:pt idx="10">
                  <c:v>1714352</c:v>
                </c:pt>
                <c:pt idx="11">
                  <c:v>2576794</c:v>
                </c:pt>
                <c:pt idx="12">
                  <c:v>1640479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9-49C3-B956-715502A9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95840"/>
        <c:axId val="115797376"/>
      </c:barChart>
      <c:catAx>
        <c:axId val="11579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797376"/>
        <c:crosses val="autoZero"/>
        <c:auto val="1"/>
        <c:lblAlgn val="ctr"/>
        <c:lblOffset val="100"/>
        <c:noMultiLvlLbl val="0"/>
      </c:catAx>
      <c:valAx>
        <c:axId val="11579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79584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Milion</a:t>
                  </a:r>
                </a:p>
              </c:rich>
            </c:tx>
          </c:dispUnitsLbl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405872</xdr:colOff>
      <xdr:row>0</xdr:row>
      <xdr:rowOff>11206</xdr:rowOff>
    </xdr:from>
    <xdr:to>
      <xdr:col>14</xdr:col>
      <xdr:colOff>164447</xdr:colOff>
      <xdr:row>1</xdr:row>
      <xdr:rowOff>39781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3698" y="11206"/>
          <a:ext cx="1807553" cy="9893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24</xdr:row>
      <xdr:rowOff>80597</xdr:rowOff>
    </xdr:from>
    <xdr:to>
      <xdr:col>12</xdr:col>
      <xdr:colOff>432287</xdr:colOff>
      <xdr:row>40</xdr:row>
      <xdr:rowOff>278424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475498</xdr:colOff>
      <xdr:row>24</xdr:row>
      <xdr:rowOff>31538</xdr:rowOff>
    </xdr:from>
    <xdr:to>
      <xdr:col>23</xdr:col>
      <xdr:colOff>134433</xdr:colOff>
      <xdr:row>40</xdr:row>
      <xdr:rowOff>238603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showGridLines="0" tabSelected="1" topLeftCell="A10" zoomScale="130" zoomScaleNormal="130" workbookViewId="0">
      <selection activeCell="W25" sqref="W25"/>
    </sheetView>
  </sheetViews>
  <sheetFormatPr defaultRowHeight="12.6"/>
  <cols>
    <col min="1" max="1" width="8.28515625" customWidth="1"/>
    <col min="2" max="2" width="10" customWidth="1"/>
    <col min="3" max="3" width="6.42578125" customWidth="1"/>
    <col min="4" max="4" width="8.42578125" customWidth="1"/>
    <col min="5" max="5" width="7.7109375" customWidth="1"/>
    <col min="6" max="6" width="7.85546875" customWidth="1"/>
    <col min="7" max="7" width="8.42578125" customWidth="1"/>
    <col min="8" max="9" width="7.7109375" customWidth="1"/>
    <col min="10" max="10" width="6.28515625" customWidth="1"/>
    <col min="11" max="11" width="8.85546875" customWidth="1"/>
    <col min="12" max="12" width="10.85546875" customWidth="1"/>
    <col min="13" max="13" width="9.7109375" customWidth="1"/>
    <col min="14" max="14" width="10.140625" customWidth="1"/>
    <col min="15" max="15" width="11.85546875" bestFit="1" customWidth="1"/>
    <col min="16" max="16" width="11.140625" customWidth="1"/>
    <col min="17" max="17" width="11.140625" bestFit="1" customWidth="1"/>
    <col min="18" max="19" width="10.42578125" customWidth="1"/>
    <col min="20" max="20" width="8.85546875" customWidth="1"/>
    <col min="21" max="21" width="11.28515625" customWidth="1"/>
    <col min="22" max="22" width="5.7109375" customWidth="1"/>
    <col min="23" max="23" width="11" customWidth="1"/>
    <col min="24" max="24" width="5.85546875" customWidth="1"/>
    <col min="25" max="25" width="10" bestFit="1" customWidth="1"/>
  </cols>
  <sheetData>
    <row r="1" spans="1:25" ht="75.75" customHeight="1">
      <c r="A1" s="1"/>
      <c r="B1" s="1"/>
      <c r="C1" s="1"/>
      <c r="D1" s="1"/>
      <c r="E1" s="2"/>
      <c r="F1" s="2"/>
      <c r="G1" s="3"/>
      <c r="H1" s="3"/>
      <c r="I1" s="3"/>
      <c r="J1" s="45"/>
    </row>
    <row r="2" spans="1:25" ht="15.7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5" ht="12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5" ht="15">
      <c r="A4" s="13"/>
      <c r="B4" s="13"/>
      <c r="C4" s="13"/>
      <c r="D4" s="13"/>
      <c r="E4" s="13"/>
      <c r="F4" s="13"/>
      <c r="G4" s="13"/>
      <c r="H4" s="13"/>
      <c r="I4" s="13"/>
      <c r="J4" s="11"/>
      <c r="K4" s="11"/>
      <c r="L4" s="14"/>
      <c r="M4" s="11"/>
      <c r="N4" s="11"/>
      <c r="O4" s="11"/>
      <c r="P4" s="11"/>
      <c r="Q4" s="11"/>
      <c r="R4" s="11"/>
      <c r="S4" s="11"/>
      <c r="T4" s="11"/>
      <c r="V4" s="19"/>
      <c r="W4" s="11"/>
    </row>
    <row r="5" spans="1:25" ht="3.75" customHeight="1">
      <c r="A5" s="13"/>
      <c r="B5" s="13"/>
      <c r="C5" s="13"/>
      <c r="D5" s="13"/>
      <c r="E5" s="13"/>
      <c r="F5" s="13"/>
      <c r="G5" s="13"/>
      <c r="H5" s="13"/>
      <c r="I5" s="13"/>
      <c r="J5" s="11"/>
      <c r="K5" s="11"/>
      <c r="L5" s="14"/>
      <c r="M5" s="11"/>
      <c r="N5" s="11"/>
      <c r="O5" s="11"/>
      <c r="P5" s="11"/>
      <c r="Q5" s="11"/>
      <c r="R5" s="11"/>
      <c r="S5" s="11"/>
      <c r="T5" s="11"/>
      <c r="V5" s="19"/>
      <c r="W5" s="11"/>
    </row>
    <row r="6" spans="1:25" ht="15" customHeight="1">
      <c r="A6" s="15" t="s">
        <v>2</v>
      </c>
      <c r="B6" s="16"/>
      <c r="C6" s="16"/>
      <c r="D6" s="16"/>
      <c r="E6" s="11"/>
      <c r="F6" s="11"/>
      <c r="G6" s="11"/>
      <c r="H6" s="11"/>
      <c r="I6" s="11"/>
      <c r="J6" s="17"/>
      <c r="K6" s="17"/>
      <c r="L6" s="17"/>
      <c r="M6" s="11"/>
      <c r="N6" s="11"/>
      <c r="O6" s="11"/>
      <c r="P6" s="11"/>
      <c r="Q6" s="11"/>
      <c r="R6" s="11"/>
      <c r="S6" s="11"/>
      <c r="T6" s="11"/>
      <c r="U6" s="18" t="s">
        <v>3</v>
      </c>
      <c r="V6" s="11"/>
      <c r="W6" s="11"/>
    </row>
    <row r="7" spans="1:25" ht="15" customHeight="1">
      <c r="A7" s="69" t="s">
        <v>4</v>
      </c>
      <c r="B7" s="67" t="s">
        <v>5</v>
      </c>
      <c r="C7" s="67"/>
      <c r="D7" s="67"/>
      <c r="E7" s="67"/>
      <c r="F7" s="67"/>
      <c r="G7" s="67"/>
      <c r="H7" s="67"/>
      <c r="I7" s="67"/>
      <c r="J7" s="67"/>
      <c r="K7" s="68"/>
      <c r="L7" s="67" t="s">
        <v>6</v>
      </c>
      <c r="M7" s="67"/>
      <c r="N7" s="67"/>
      <c r="O7" s="67"/>
      <c r="P7" s="67"/>
      <c r="Q7" s="67"/>
      <c r="R7" s="67"/>
      <c r="S7" s="67"/>
      <c r="T7" s="67"/>
      <c r="U7" s="68"/>
      <c r="V7" s="67" t="s">
        <v>7</v>
      </c>
      <c r="W7" s="68"/>
      <c r="X7" s="64" t="s">
        <v>8</v>
      </c>
    </row>
    <row r="8" spans="1:25" ht="15" customHeight="1">
      <c r="A8" s="70"/>
      <c r="B8" s="72" t="s">
        <v>9</v>
      </c>
      <c r="C8" s="72"/>
      <c r="D8" s="73"/>
      <c r="E8" s="60"/>
      <c r="F8" s="72" t="s">
        <v>10</v>
      </c>
      <c r="G8" s="72"/>
      <c r="H8" s="72"/>
      <c r="I8" s="72"/>
      <c r="J8" s="72"/>
      <c r="K8" s="73"/>
      <c r="L8" s="72" t="s">
        <v>9</v>
      </c>
      <c r="M8" s="72"/>
      <c r="N8" s="73"/>
      <c r="O8" s="72" t="s">
        <v>10</v>
      </c>
      <c r="P8" s="72"/>
      <c r="Q8" s="72"/>
      <c r="R8" s="72"/>
      <c r="S8" s="72"/>
      <c r="T8" s="72"/>
      <c r="U8" s="73"/>
      <c r="V8" s="40"/>
      <c r="W8" s="61"/>
      <c r="X8" s="65"/>
    </row>
    <row r="9" spans="1:25" ht="22.5">
      <c r="A9" s="71"/>
      <c r="B9" s="35" t="s">
        <v>11</v>
      </c>
      <c r="C9" s="37" t="s">
        <v>12</v>
      </c>
      <c r="D9" s="36" t="s">
        <v>13</v>
      </c>
      <c r="E9" s="37" t="s">
        <v>14</v>
      </c>
      <c r="F9" s="37" t="s">
        <v>15</v>
      </c>
      <c r="G9" s="37" t="s">
        <v>16</v>
      </c>
      <c r="H9" s="37" t="s">
        <v>17</v>
      </c>
      <c r="I9" s="37" t="s">
        <v>18</v>
      </c>
      <c r="J9" s="37" t="s">
        <v>19</v>
      </c>
      <c r="K9" s="38" t="s">
        <v>20</v>
      </c>
      <c r="L9" s="37" t="s">
        <v>21</v>
      </c>
      <c r="M9" s="37" t="s">
        <v>12</v>
      </c>
      <c r="N9" s="36" t="s">
        <v>22</v>
      </c>
      <c r="O9" s="37" t="s">
        <v>14</v>
      </c>
      <c r="P9" s="37" t="s">
        <v>23</v>
      </c>
      <c r="Q9" s="37" t="s">
        <v>24</v>
      </c>
      <c r="R9" s="37" t="s">
        <v>25</v>
      </c>
      <c r="S9" s="37" t="s">
        <v>18</v>
      </c>
      <c r="T9" s="37" t="s">
        <v>19</v>
      </c>
      <c r="U9" s="38" t="s">
        <v>20</v>
      </c>
      <c r="V9" s="41" t="s">
        <v>26</v>
      </c>
      <c r="W9" s="38" t="s">
        <v>27</v>
      </c>
      <c r="X9" s="66"/>
    </row>
    <row r="10" spans="1:25" ht="12.75" customHeight="1">
      <c r="A10" s="32" t="s">
        <v>28</v>
      </c>
      <c r="B10" s="8">
        <v>27847</v>
      </c>
      <c r="C10" s="8">
        <v>79</v>
      </c>
      <c r="D10" s="49">
        <v>409</v>
      </c>
      <c r="E10" s="8">
        <v>260521</v>
      </c>
      <c r="F10" s="8">
        <v>540181</v>
      </c>
      <c r="G10" s="8">
        <v>61974</v>
      </c>
      <c r="H10" s="8">
        <v>701988</v>
      </c>
      <c r="I10" s="50">
        <v>210</v>
      </c>
      <c r="J10" s="8">
        <v>953</v>
      </c>
      <c r="K10" s="53">
        <v>1594162</v>
      </c>
      <c r="L10" s="8">
        <v>826794585.92999995</v>
      </c>
      <c r="M10" s="8">
        <v>26439702.760000002</v>
      </c>
      <c r="N10" s="49">
        <v>427415399.75</v>
      </c>
      <c r="O10" s="8">
        <v>232502301.11000001</v>
      </c>
      <c r="P10" s="8">
        <v>165034153.88999999</v>
      </c>
      <c r="Q10" s="8">
        <v>127594447.66</v>
      </c>
      <c r="R10" s="8">
        <v>177089897.12</v>
      </c>
      <c r="S10" s="49">
        <v>9901.3799999999992</v>
      </c>
      <c r="T10" s="51">
        <v>381497.55</v>
      </c>
      <c r="U10" s="48">
        <v>1983261887.1500003</v>
      </c>
      <c r="V10" s="42">
        <v>79708.100000000006</v>
      </c>
      <c r="W10" s="54">
        <v>99163094.357500017</v>
      </c>
      <c r="X10" s="52">
        <v>20</v>
      </c>
      <c r="Y10" s="27"/>
    </row>
    <row r="11" spans="1:25" ht="12.75" customHeight="1">
      <c r="A11" s="32" t="s">
        <v>29</v>
      </c>
      <c r="B11" s="8">
        <v>47579</v>
      </c>
      <c r="C11" s="8">
        <v>377</v>
      </c>
      <c r="D11" s="50">
        <v>362</v>
      </c>
      <c r="E11" s="8">
        <v>297455</v>
      </c>
      <c r="F11" s="8">
        <v>459541</v>
      </c>
      <c r="G11" s="8">
        <v>62392</v>
      </c>
      <c r="H11" s="8">
        <v>732276</v>
      </c>
      <c r="I11" s="50">
        <v>261</v>
      </c>
      <c r="J11" s="8">
        <v>735</v>
      </c>
      <c r="K11" s="53">
        <v>1600978</v>
      </c>
      <c r="L11" s="8">
        <v>816797456.39999998</v>
      </c>
      <c r="M11" s="8">
        <v>109796074.66</v>
      </c>
      <c r="N11" s="50">
        <v>355944280.50999999</v>
      </c>
      <c r="O11" s="8">
        <v>252314433.02000001</v>
      </c>
      <c r="P11" s="8">
        <v>103987396.86</v>
      </c>
      <c r="Q11" s="8">
        <v>137328513.08000001</v>
      </c>
      <c r="R11" s="8">
        <v>195614396.24000001</v>
      </c>
      <c r="S11" s="50">
        <v>12406.18</v>
      </c>
      <c r="T11" s="8">
        <v>372331.99</v>
      </c>
      <c r="U11" s="48">
        <v>1972167288.9399998</v>
      </c>
      <c r="V11" s="54">
        <v>84262</v>
      </c>
      <c r="W11" s="54">
        <v>103798278.36526315</v>
      </c>
      <c r="X11" s="52">
        <v>19</v>
      </c>
      <c r="Y11" s="27"/>
    </row>
    <row r="12" spans="1:25" ht="12.75" customHeight="1">
      <c r="A12" s="32" t="s">
        <v>30</v>
      </c>
      <c r="B12" s="8">
        <v>57443</v>
      </c>
      <c r="C12" s="8">
        <v>166</v>
      </c>
      <c r="D12" s="50">
        <v>428</v>
      </c>
      <c r="E12" s="8">
        <v>331940</v>
      </c>
      <c r="F12" s="8">
        <v>491566</v>
      </c>
      <c r="G12" s="8">
        <v>67041</v>
      </c>
      <c r="H12" s="8">
        <v>739609</v>
      </c>
      <c r="I12" s="50">
        <v>310</v>
      </c>
      <c r="J12" s="8">
        <v>749</v>
      </c>
      <c r="K12" s="53">
        <v>1689252</v>
      </c>
      <c r="L12" s="8">
        <v>865576519.07000005</v>
      </c>
      <c r="M12" s="50">
        <v>88114736.670000002</v>
      </c>
      <c r="N12" s="8">
        <v>275776209.94999999</v>
      </c>
      <c r="O12" s="8">
        <v>283039286.85000002</v>
      </c>
      <c r="P12" s="8">
        <v>105953502.69</v>
      </c>
      <c r="Q12" s="8">
        <v>151851875.62</v>
      </c>
      <c r="R12" s="8">
        <v>196741370.87</v>
      </c>
      <c r="S12" s="50">
        <v>13336.98</v>
      </c>
      <c r="T12" s="8">
        <v>362413.7</v>
      </c>
      <c r="U12" s="48">
        <v>1967429252.3999999</v>
      </c>
      <c r="V12" s="54">
        <v>84462.6</v>
      </c>
      <c r="W12" s="54">
        <v>98371462.61999999</v>
      </c>
      <c r="X12" s="52">
        <v>20</v>
      </c>
      <c r="Y12" s="27"/>
    </row>
    <row r="13" spans="1:25" ht="12.75" customHeight="1">
      <c r="A13" s="32" t="s">
        <v>31</v>
      </c>
      <c r="B13" s="8">
        <v>74258</v>
      </c>
      <c r="C13" s="8">
        <v>245</v>
      </c>
      <c r="D13" s="50">
        <v>504</v>
      </c>
      <c r="E13" s="8">
        <v>344752</v>
      </c>
      <c r="F13" s="8">
        <v>633971</v>
      </c>
      <c r="G13" s="8">
        <v>78164</v>
      </c>
      <c r="H13" s="8">
        <v>724306</v>
      </c>
      <c r="I13" s="50">
        <v>249</v>
      </c>
      <c r="J13" s="8">
        <v>804</v>
      </c>
      <c r="K13" s="53">
        <v>1857253</v>
      </c>
      <c r="L13" s="8">
        <v>928577519.17999995</v>
      </c>
      <c r="M13" s="50">
        <v>100654812.52</v>
      </c>
      <c r="N13" s="8">
        <v>351608299.64999998</v>
      </c>
      <c r="O13" s="8">
        <v>302604532.26999998</v>
      </c>
      <c r="P13" s="8">
        <v>193140396.84</v>
      </c>
      <c r="Q13" s="8">
        <v>177584953.75999999</v>
      </c>
      <c r="R13" s="8">
        <v>192782069.87</v>
      </c>
      <c r="S13" s="50">
        <v>11073.71</v>
      </c>
      <c r="T13" s="8">
        <v>503624.37</v>
      </c>
      <c r="U13" s="48">
        <v>2247467282.1700001</v>
      </c>
      <c r="V13" s="54">
        <v>92862.65</v>
      </c>
      <c r="W13" s="54">
        <v>112373364.1085</v>
      </c>
      <c r="X13" s="52">
        <v>20</v>
      </c>
      <c r="Y13" s="27"/>
    </row>
    <row r="14" spans="1:25" ht="12.75" customHeight="1">
      <c r="A14" s="32" t="s">
        <v>32</v>
      </c>
      <c r="B14" s="8">
        <v>56238</v>
      </c>
      <c r="C14" s="8">
        <v>192</v>
      </c>
      <c r="D14" s="50">
        <v>462</v>
      </c>
      <c r="E14" s="8">
        <v>332702</v>
      </c>
      <c r="F14" s="8">
        <v>523792</v>
      </c>
      <c r="G14" s="8">
        <v>77145</v>
      </c>
      <c r="H14" s="8">
        <v>724574</v>
      </c>
      <c r="I14" s="50">
        <v>237</v>
      </c>
      <c r="J14" s="8">
        <v>1039</v>
      </c>
      <c r="K14" s="53">
        <v>1716381</v>
      </c>
      <c r="L14" s="8">
        <v>927628805.36000001</v>
      </c>
      <c r="M14" s="50">
        <v>86480028.290000007</v>
      </c>
      <c r="N14" s="8">
        <v>369859910.82999998</v>
      </c>
      <c r="O14" s="8">
        <v>303465581.37</v>
      </c>
      <c r="P14" s="8">
        <v>113143125.19</v>
      </c>
      <c r="Q14" s="8">
        <v>164839606.75999999</v>
      </c>
      <c r="R14" s="8">
        <v>194204520.86000001</v>
      </c>
      <c r="S14" s="50">
        <v>9891.76</v>
      </c>
      <c r="T14" s="8">
        <v>348054</v>
      </c>
      <c r="U14" s="48">
        <v>2159979524.4200001</v>
      </c>
      <c r="V14" s="54">
        <v>85819.05</v>
      </c>
      <c r="W14" s="54">
        <v>107998976.221</v>
      </c>
      <c r="X14" s="52">
        <v>20</v>
      </c>
      <c r="Y14" s="27"/>
    </row>
    <row r="15" spans="1:25" ht="12.75" customHeight="1">
      <c r="A15" s="32" t="s">
        <v>33</v>
      </c>
      <c r="B15" s="8">
        <v>52999</v>
      </c>
      <c r="C15" s="8">
        <v>121</v>
      </c>
      <c r="D15" s="50">
        <v>478</v>
      </c>
      <c r="E15" s="8">
        <v>333613</v>
      </c>
      <c r="F15" s="8">
        <v>502467</v>
      </c>
      <c r="G15" s="8">
        <v>81731</v>
      </c>
      <c r="H15" s="8">
        <v>728992</v>
      </c>
      <c r="I15" s="50">
        <v>198</v>
      </c>
      <c r="J15" s="8">
        <v>1077</v>
      </c>
      <c r="K15" s="53">
        <v>1701676</v>
      </c>
      <c r="L15" s="8">
        <v>861743166.89999998</v>
      </c>
      <c r="M15" s="50">
        <v>30514758.039999999</v>
      </c>
      <c r="N15" s="8">
        <v>370999956.86000001</v>
      </c>
      <c r="O15" s="8">
        <v>298451067.69999999</v>
      </c>
      <c r="P15" s="8">
        <v>99971671.310000002</v>
      </c>
      <c r="Q15" s="8">
        <v>179881512.83000001</v>
      </c>
      <c r="R15" s="8">
        <v>196212856.16</v>
      </c>
      <c r="S15" s="50">
        <v>8091.98</v>
      </c>
      <c r="T15" s="8">
        <v>377157.28</v>
      </c>
      <c r="U15" s="48">
        <v>2038160239.0599999</v>
      </c>
      <c r="V15" s="54">
        <v>85083.8</v>
      </c>
      <c r="W15" s="54">
        <v>101908011.95299999</v>
      </c>
      <c r="X15" s="52">
        <v>20</v>
      </c>
      <c r="Y15" s="27"/>
    </row>
    <row r="16" spans="1:25" ht="12.75" customHeight="1">
      <c r="A16" s="32" t="s">
        <v>34</v>
      </c>
      <c r="B16" s="56">
        <v>64531</v>
      </c>
      <c r="C16" s="57">
        <v>113</v>
      </c>
      <c r="D16" s="57">
        <v>470</v>
      </c>
      <c r="E16" s="56">
        <v>355247</v>
      </c>
      <c r="F16" s="56">
        <v>652216</v>
      </c>
      <c r="G16" s="56">
        <v>94926</v>
      </c>
      <c r="H16" s="56">
        <v>736612</v>
      </c>
      <c r="I16" s="57">
        <v>195</v>
      </c>
      <c r="J16" s="56">
        <v>966</v>
      </c>
      <c r="K16" s="53">
        <v>1905276</v>
      </c>
      <c r="L16" s="56">
        <v>1110295801.0899999</v>
      </c>
      <c r="M16" s="56">
        <v>65698343.149999999</v>
      </c>
      <c r="N16" s="56">
        <v>418932204.56999999</v>
      </c>
      <c r="O16" s="56">
        <v>340780927.30000001</v>
      </c>
      <c r="P16" s="56">
        <v>165395945.44999999</v>
      </c>
      <c r="Q16" s="56">
        <v>195302607.22999999</v>
      </c>
      <c r="R16" s="56">
        <v>202874103.84999999</v>
      </c>
      <c r="S16" s="56">
        <v>9909.5300000000007</v>
      </c>
      <c r="T16" s="56">
        <v>466506.67</v>
      </c>
      <c r="U16" s="48">
        <v>2499756348.8400002</v>
      </c>
      <c r="V16" s="42">
        <v>82838.086956521744</v>
      </c>
      <c r="W16" s="54">
        <v>108685058.6452174</v>
      </c>
      <c r="X16" s="52">
        <v>23</v>
      </c>
      <c r="Y16" s="27"/>
    </row>
    <row r="17" spans="1:26" ht="12.75" customHeight="1">
      <c r="A17" s="32" t="s">
        <v>35</v>
      </c>
      <c r="B17" s="56">
        <v>66907</v>
      </c>
      <c r="C17" s="57">
        <v>323</v>
      </c>
      <c r="D17" s="57">
        <v>578</v>
      </c>
      <c r="E17" s="56">
        <v>328741</v>
      </c>
      <c r="F17" s="56">
        <v>563775</v>
      </c>
      <c r="G17" s="56">
        <v>83079</v>
      </c>
      <c r="H17" s="56">
        <v>857976</v>
      </c>
      <c r="I17" s="57">
        <v>204</v>
      </c>
      <c r="J17" s="56">
        <v>937</v>
      </c>
      <c r="K17" s="53">
        <v>1902520</v>
      </c>
      <c r="L17" s="56">
        <v>997842019.49000001</v>
      </c>
      <c r="M17" s="56">
        <v>18750621.760000002</v>
      </c>
      <c r="N17" s="56">
        <v>657245709.92999995</v>
      </c>
      <c r="O17" s="56">
        <v>326311785.49000001</v>
      </c>
      <c r="P17" s="56">
        <v>122329218.23</v>
      </c>
      <c r="Q17" s="56">
        <v>191824487.09999999</v>
      </c>
      <c r="R17" s="56">
        <v>211400231.38999999</v>
      </c>
      <c r="S17" s="56">
        <v>9823.24</v>
      </c>
      <c r="T17" s="56">
        <v>437785.9</v>
      </c>
      <c r="U17" s="48">
        <v>2526151682.5299997</v>
      </c>
      <c r="V17" s="42">
        <v>90596.190476190473</v>
      </c>
      <c r="W17" s="54">
        <v>120292937.26333332</v>
      </c>
      <c r="X17" s="52">
        <v>21</v>
      </c>
      <c r="Y17" s="27"/>
    </row>
    <row r="18" spans="1:26" ht="12.75" customHeight="1">
      <c r="A18" s="32" t="s">
        <v>36</v>
      </c>
      <c r="B18" s="56">
        <v>66947</v>
      </c>
      <c r="C18" s="57">
        <v>168</v>
      </c>
      <c r="D18" s="57">
        <v>369</v>
      </c>
      <c r="E18" s="56">
        <v>355934</v>
      </c>
      <c r="F18" s="56">
        <v>530083</v>
      </c>
      <c r="G18" s="56">
        <v>79858</v>
      </c>
      <c r="H18" s="56">
        <v>807146</v>
      </c>
      <c r="I18" s="57">
        <v>199</v>
      </c>
      <c r="J18" s="56">
        <v>903</v>
      </c>
      <c r="K18" s="53">
        <v>1841607</v>
      </c>
      <c r="L18" s="56">
        <v>989706227.60000002</v>
      </c>
      <c r="M18" s="56">
        <v>61163544.020000003</v>
      </c>
      <c r="N18" s="56">
        <v>415818149.44</v>
      </c>
      <c r="O18" s="56">
        <v>328053551.72000003</v>
      </c>
      <c r="P18" s="56">
        <v>129643839.76000001</v>
      </c>
      <c r="Q18" s="56">
        <v>175179055.22999999</v>
      </c>
      <c r="R18" s="56">
        <v>211872192.58000001</v>
      </c>
      <c r="S18" s="56">
        <v>8187.41</v>
      </c>
      <c r="T18" s="56">
        <v>581951.71</v>
      </c>
      <c r="U18" s="48">
        <v>2312026699.4699998</v>
      </c>
      <c r="V18" s="42">
        <v>83709.409090909088</v>
      </c>
      <c r="W18" s="54">
        <v>105092122.7031818</v>
      </c>
      <c r="X18" s="52">
        <v>22</v>
      </c>
      <c r="Y18" s="27"/>
    </row>
    <row r="19" spans="1:26" ht="12.75" customHeight="1">
      <c r="A19" s="32" t="s">
        <v>37</v>
      </c>
      <c r="B19" s="56">
        <v>69261</v>
      </c>
      <c r="C19" s="57">
        <v>194</v>
      </c>
      <c r="D19" s="57">
        <v>423</v>
      </c>
      <c r="E19" s="56">
        <v>371513</v>
      </c>
      <c r="F19" s="56">
        <v>601432</v>
      </c>
      <c r="G19" s="56">
        <v>80638</v>
      </c>
      <c r="H19" s="56">
        <v>764938</v>
      </c>
      <c r="I19" s="57">
        <v>219</v>
      </c>
      <c r="J19" s="56">
        <v>887</v>
      </c>
      <c r="K19" s="53">
        <v>1889505</v>
      </c>
      <c r="L19" s="56">
        <v>993206990.49000001</v>
      </c>
      <c r="M19" s="56">
        <v>54322939.039999999</v>
      </c>
      <c r="N19" s="56">
        <v>408499754.62</v>
      </c>
      <c r="O19" s="56">
        <v>331659541.54000002</v>
      </c>
      <c r="P19" s="56">
        <v>168361969.62</v>
      </c>
      <c r="Q19" s="56">
        <v>182939673.75</v>
      </c>
      <c r="R19" s="56">
        <v>211390609.59999999</v>
      </c>
      <c r="S19" s="56">
        <v>9697.0300000000007</v>
      </c>
      <c r="T19" s="56">
        <v>319993.78999999998</v>
      </c>
      <c r="U19" s="48">
        <v>2350711169.48</v>
      </c>
      <c r="V19" s="42">
        <v>82152.391304347824</v>
      </c>
      <c r="W19" s="54">
        <v>102204833.45565218</v>
      </c>
      <c r="X19" s="52">
        <v>23</v>
      </c>
      <c r="Y19" s="27"/>
    </row>
    <row r="20" spans="1:26" ht="12.75" customHeight="1">
      <c r="A20" s="32" t="s">
        <v>38</v>
      </c>
      <c r="B20" s="56">
        <v>79072</v>
      </c>
      <c r="C20" s="57">
        <v>184</v>
      </c>
      <c r="D20" s="57">
        <v>374</v>
      </c>
      <c r="E20" s="56">
        <v>314934</v>
      </c>
      <c r="F20" s="56">
        <v>463317</v>
      </c>
      <c r="G20" s="56">
        <v>68897</v>
      </c>
      <c r="H20" s="56">
        <v>786493</v>
      </c>
      <c r="I20" s="57">
        <v>186</v>
      </c>
      <c r="J20" s="56">
        <v>895</v>
      </c>
      <c r="K20" s="53">
        <v>1714352</v>
      </c>
      <c r="L20" s="56">
        <v>830068032.28999996</v>
      </c>
      <c r="M20" s="56">
        <v>49049056.43</v>
      </c>
      <c r="N20" s="56">
        <v>314272716.16000003</v>
      </c>
      <c r="O20" s="56">
        <v>279986547.93000001</v>
      </c>
      <c r="P20" s="56">
        <v>105671952.18000001</v>
      </c>
      <c r="Q20" s="56">
        <v>148286026.33000001</v>
      </c>
      <c r="R20" s="56">
        <v>215205401.24000001</v>
      </c>
      <c r="S20" s="56">
        <v>7688.99</v>
      </c>
      <c r="T20" s="56">
        <v>321976.38</v>
      </c>
      <c r="U20" s="48">
        <v>1942869397.9300001</v>
      </c>
      <c r="V20" s="42">
        <v>90229.052631578947</v>
      </c>
      <c r="W20" s="54">
        <v>102256284.10157895</v>
      </c>
      <c r="X20" s="52">
        <v>19</v>
      </c>
      <c r="Y20" s="27"/>
    </row>
    <row r="21" spans="1:26" ht="12.75" customHeight="1">
      <c r="A21" s="32" t="s">
        <v>39</v>
      </c>
      <c r="B21" s="56">
        <v>126917</v>
      </c>
      <c r="C21" s="57">
        <v>186</v>
      </c>
      <c r="D21" s="57">
        <v>509</v>
      </c>
      <c r="E21" s="56">
        <v>467857</v>
      </c>
      <c r="F21" s="56">
        <v>553841</v>
      </c>
      <c r="G21" s="56">
        <v>88104</v>
      </c>
      <c r="H21" s="56">
        <v>1337380</v>
      </c>
      <c r="I21" s="57">
        <v>198</v>
      </c>
      <c r="J21" s="56">
        <v>1802</v>
      </c>
      <c r="K21" s="53">
        <v>2576794</v>
      </c>
      <c r="L21" s="56">
        <v>1546271209.75</v>
      </c>
      <c r="M21" s="56">
        <v>77795483.349999994</v>
      </c>
      <c r="N21" s="56">
        <v>432182416.42000002</v>
      </c>
      <c r="O21" s="56">
        <v>442064931.42000002</v>
      </c>
      <c r="P21" s="56">
        <v>116064239.42</v>
      </c>
      <c r="Q21" s="56">
        <v>208456953.46000001</v>
      </c>
      <c r="R21" s="56">
        <v>330645655.49000001</v>
      </c>
      <c r="S21" s="56">
        <v>8390.24</v>
      </c>
      <c r="T21" s="56">
        <v>634729.28</v>
      </c>
      <c r="U21" s="48">
        <v>3154124008.8300004</v>
      </c>
      <c r="V21" s="42">
        <v>117127</v>
      </c>
      <c r="W21" s="54">
        <v>143369273.12863639</v>
      </c>
      <c r="X21" s="52">
        <v>22</v>
      </c>
      <c r="Y21" s="27"/>
    </row>
    <row r="22" spans="1:26" ht="12.75" customHeight="1">
      <c r="A22" s="33" t="s">
        <v>40</v>
      </c>
      <c r="B22" s="43">
        <v>789999</v>
      </c>
      <c r="C22" s="39">
        <v>2348</v>
      </c>
      <c r="D22" s="47">
        <v>5366</v>
      </c>
      <c r="E22" s="47">
        <v>4095209</v>
      </c>
      <c r="F22" s="47">
        <v>6516182</v>
      </c>
      <c r="G22" s="47">
        <v>923949</v>
      </c>
      <c r="H22" s="47">
        <v>9642290</v>
      </c>
      <c r="I22" s="47">
        <v>2666</v>
      </c>
      <c r="J22" s="44">
        <v>11747</v>
      </c>
      <c r="K22" s="34">
        <v>21989756</v>
      </c>
      <c r="L22" s="44">
        <v>11694508333.549999</v>
      </c>
      <c r="M22" s="44">
        <v>768780100.68999994</v>
      </c>
      <c r="N22" s="44">
        <v>4798555008.6900005</v>
      </c>
      <c r="O22" s="44">
        <v>3721234487.7199998</v>
      </c>
      <c r="P22" s="44">
        <v>1588697411.4400003</v>
      </c>
      <c r="Q22" s="44">
        <v>2041069712.8099999</v>
      </c>
      <c r="R22" s="44">
        <v>2536033305.2699995</v>
      </c>
      <c r="S22" s="44">
        <v>118398.43000000001</v>
      </c>
      <c r="T22" s="44">
        <v>5108022.62</v>
      </c>
      <c r="U22" s="58">
        <v>27154104781.220001</v>
      </c>
      <c r="V22" s="44">
        <v>88312.273092369476</v>
      </c>
      <c r="W22" s="44">
        <v>109052629.64345382</v>
      </c>
      <c r="X22" s="46">
        <v>249</v>
      </c>
    </row>
    <row r="23" spans="1:26" ht="12.75" customHeight="1">
      <c r="A23" s="32" t="s">
        <v>41</v>
      </c>
      <c r="B23" s="8">
        <v>41030</v>
      </c>
      <c r="C23" s="8">
        <v>67</v>
      </c>
      <c r="D23" s="49">
        <v>416</v>
      </c>
      <c r="E23" s="8">
        <v>277453</v>
      </c>
      <c r="F23" s="8">
        <v>543696</v>
      </c>
      <c r="G23" s="8">
        <v>62260</v>
      </c>
      <c r="H23" s="8">
        <v>714237</v>
      </c>
      <c r="I23" s="50">
        <v>197</v>
      </c>
      <c r="J23" s="8">
        <v>1123</v>
      </c>
      <c r="K23" s="59">
        <v>1640479</v>
      </c>
      <c r="L23" s="8">
        <v>863409009.72000003</v>
      </c>
      <c r="M23" s="8">
        <v>22495906.140000001</v>
      </c>
      <c r="N23" s="49">
        <v>485024550.18000001</v>
      </c>
      <c r="O23" s="8">
        <v>246258889.74000001</v>
      </c>
      <c r="P23" s="8">
        <v>182077870.40000001</v>
      </c>
      <c r="Q23" s="8">
        <v>123565783.75</v>
      </c>
      <c r="R23" s="8">
        <v>199414750.99000001</v>
      </c>
      <c r="S23" s="49">
        <v>8815.61</v>
      </c>
      <c r="T23" s="51">
        <v>443973.78</v>
      </c>
      <c r="U23" s="48">
        <v>2122699550.3</v>
      </c>
      <c r="V23" s="42">
        <f t="shared" ref="V23" si="0">K23/X23</f>
        <v>86341</v>
      </c>
      <c r="W23" s="54">
        <f t="shared" ref="W23" si="1">U23/X23</f>
        <v>111721028.96315789</v>
      </c>
      <c r="X23" s="52">
        <v>19</v>
      </c>
      <c r="Y23" s="27"/>
    </row>
    <row r="24" spans="1:26" ht="13.5" customHeight="1">
      <c r="A24" s="33" t="s">
        <v>42</v>
      </c>
      <c r="B24" s="43">
        <f>SUM(B23:B23)</f>
        <v>41030</v>
      </c>
      <c r="C24" s="43">
        <f>SUM(C23:C23)</f>
        <v>67</v>
      </c>
      <c r="D24" s="43">
        <f>SUM(D23:D23)</f>
        <v>416</v>
      </c>
      <c r="E24" s="43">
        <f>SUM(E23:E23)</f>
        <v>277453</v>
      </c>
      <c r="F24" s="43">
        <f>SUM(F23:F23)</f>
        <v>543696</v>
      </c>
      <c r="G24" s="43">
        <f>SUM(G23:G23)</f>
        <v>62260</v>
      </c>
      <c r="H24" s="43">
        <f>SUM(H23:H23)</f>
        <v>714237</v>
      </c>
      <c r="I24" s="43">
        <f>SUM(I23:I23)</f>
        <v>197</v>
      </c>
      <c r="J24" s="43">
        <f>SUM(J23:J23)</f>
        <v>1123</v>
      </c>
      <c r="K24" s="43">
        <f>SUM(K23:K23)</f>
        <v>1640479</v>
      </c>
      <c r="L24" s="43">
        <f>SUM(L23:L23)</f>
        <v>863409009.72000003</v>
      </c>
      <c r="M24" s="43">
        <f>SUM(M23:M23)</f>
        <v>22495906.140000001</v>
      </c>
      <c r="N24" s="43">
        <f>SUM(N23:N23)</f>
        <v>485024550.18000001</v>
      </c>
      <c r="O24" s="43">
        <f>SUM(O23:O23)</f>
        <v>246258889.74000001</v>
      </c>
      <c r="P24" s="43">
        <f>SUM(P23:P23)</f>
        <v>182077870.40000001</v>
      </c>
      <c r="Q24" s="43">
        <f>SUM(Q23:Q23)</f>
        <v>123565783.75</v>
      </c>
      <c r="R24" s="43">
        <f>SUM(R23:R23)</f>
        <v>199414750.99000001</v>
      </c>
      <c r="S24" s="43">
        <f>SUM(S23:S23)</f>
        <v>8815.61</v>
      </c>
      <c r="T24" s="43">
        <f>SUM(T23:T23)</f>
        <v>443973.78</v>
      </c>
      <c r="U24" s="43">
        <f>SUM(U23:U23)</f>
        <v>2122699550.3</v>
      </c>
      <c r="V24" s="39">
        <f>K24/X24</f>
        <v>86341</v>
      </c>
      <c r="W24" s="39">
        <f>U24/X24</f>
        <v>111721028.96315789</v>
      </c>
      <c r="X24" s="46">
        <f>SUM(X23:X23)</f>
        <v>19</v>
      </c>
    </row>
    <row r="25" spans="1:26" ht="13.5" customHeight="1">
      <c r="A25" s="3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  <c r="X25" s="28"/>
      <c r="Y25" s="27"/>
    </row>
    <row r="26" spans="1:26">
      <c r="Z26" s="9"/>
    </row>
    <row r="27" spans="1:26">
      <c r="Z27" s="8"/>
    </row>
    <row r="28" spans="1:26">
      <c r="Z28" s="9"/>
    </row>
    <row r="29" spans="1:26">
      <c r="Z29" s="9"/>
    </row>
    <row r="30" spans="1:26">
      <c r="Z30" s="9"/>
    </row>
    <row r="32" spans="1:26" ht="13.5" customHeight="1"/>
    <row r="35" spans="1:24" ht="12.75" customHeight="1"/>
    <row r="36" spans="1:24" ht="12.75" customHeight="1"/>
    <row r="37" spans="1:24" ht="12.75" customHeight="1"/>
    <row r="38" spans="1:24" ht="12.75" customHeight="1"/>
    <row r="39" spans="1:24" ht="12.75" customHeight="1">
      <c r="A39" s="10"/>
      <c r="F39" s="11"/>
      <c r="L39" s="12"/>
      <c r="M39" s="20"/>
      <c r="N39" s="20"/>
      <c r="O39" s="11"/>
      <c r="Q39" s="6"/>
      <c r="R39" s="7"/>
      <c r="S39" s="7"/>
    </row>
    <row r="40" spans="1:24">
      <c r="Q40" s="6"/>
      <c r="R40" s="5"/>
      <c r="S40" s="5"/>
    </row>
    <row r="41" spans="1:24" ht="27.75" customHeight="1" thickBot="1">
      <c r="E41" s="11"/>
      <c r="F41" s="11"/>
      <c r="T41" s="4"/>
    </row>
    <row r="42" spans="1:24" ht="12.75" customHeight="1" thickTop="1">
      <c r="A42" s="21" t="s">
        <v>43</v>
      </c>
      <c r="B42" s="21"/>
      <c r="C42" s="21"/>
      <c r="D42" s="21"/>
      <c r="E42" s="21"/>
      <c r="F42" s="21"/>
      <c r="G42" s="31"/>
      <c r="H42" s="31"/>
      <c r="I42" s="31"/>
      <c r="J42" s="31"/>
      <c r="K42" s="31"/>
      <c r="L42" s="23"/>
      <c r="M42" s="24"/>
      <c r="N42" s="24"/>
      <c r="O42" s="25"/>
      <c r="P42" s="22"/>
      <c r="Q42" s="22"/>
      <c r="R42" s="24"/>
      <c r="S42" s="24"/>
      <c r="T42" s="26"/>
      <c r="U42" s="22"/>
      <c r="V42" s="22"/>
      <c r="W42" s="22"/>
      <c r="X42" s="23"/>
    </row>
    <row r="43" spans="1:2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2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24">
      <c r="A45" s="10"/>
      <c r="B45" s="10"/>
      <c r="C45" s="10"/>
      <c r="D45" s="10"/>
      <c r="E45" s="10"/>
      <c r="F45" s="55"/>
      <c r="G45" s="55"/>
      <c r="H45" s="10"/>
      <c r="I45" s="10"/>
      <c r="J45" s="10"/>
      <c r="K45" s="10"/>
      <c r="L45" s="10"/>
      <c r="M45" s="10"/>
    </row>
    <row r="46" spans="1:24">
      <c r="E46" s="27"/>
      <c r="K46" s="27"/>
    </row>
  </sheetData>
  <mergeCells count="11">
    <mergeCell ref="A3:X3"/>
    <mergeCell ref="A2:X2"/>
    <mergeCell ref="X7:X9"/>
    <mergeCell ref="B7:K7"/>
    <mergeCell ref="A7:A9"/>
    <mergeCell ref="L7:U7"/>
    <mergeCell ref="V7:W7"/>
    <mergeCell ref="B8:D8"/>
    <mergeCell ref="F8:K8"/>
    <mergeCell ref="L8:N8"/>
    <mergeCell ref="O8:U8"/>
  </mergeCells>
  <phoneticPr fontId="0" type="noConversion"/>
  <printOptions horizontalCentered="1" verticalCentered="1"/>
  <pageMargins left="0.2" right="0.2" top="0.2" bottom="0.2" header="0" footer="0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Qendresa Krasniqi</dc:creator>
  <cp:keywords/>
  <dc:description/>
  <cp:lastModifiedBy>Diellza Musa</cp:lastModifiedBy>
  <cp:revision/>
  <dcterms:created xsi:type="dcterms:W3CDTF">2001-07-31T12:28:00Z</dcterms:created>
  <dcterms:modified xsi:type="dcterms:W3CDTF">2026-02-05T08:14:06Z</dcterms:modified>
  <cp:category/>
  <cp:contentStatus/>
</cp:coreProperties>
</file>